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sdorg-my.sharepoint.com/personal/emartin_teasd_org/Documents/"/>
    </mc:Choice>
  </mc:AlternateContent>
  <xr:revisionPtr revIDLastSave="0" documentId="8_{F4E854B3-1EF1-499A-B712-C676E0EAC0E3}" xr6:coauthVersionLast="47" xr6:coauthVersionMax="47" xr10:uidLastSave="{00000000-0000-0000-0000-000000000000}"/>
  <bookViews>
    <workbookView xWindow="780" yWindow="780" windowWidth="28035" windowHeight="15270" xr2:uid="{00000000-000D-0000-FFFF-FFFF00000000}"/>
  </bookViews>
  <sheets>
    <sheet name="u6757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1" i="1"/>
</calcChain>
</file>

<file path=xl/sharedStrings.xml><?xml version="1.0" encoding="utf-8"?>
<sst xmlns="http://schemas.openxmlformats.org/spreadsheetml/2006/main" count="501" uniqueCount="332">
  <si>
    <t>06/01/2023 - 06/30/2023</t>
  </si>
  <si>
    <t>Permit #</t>
  </si>
  <si>
    <t>Permit Date</t>
  </si>
  <si>
    <t>Project Type</t>
  </si>
  <si>
    <t>Project Descr</t>
  </si>
  <si>
    <t>Parcel Address</t>
  </si>
  <si>
    <t>Applicant Name</t>
  </si>
  <si>
    <t>Applicant Address</t>
  </si>
  <si>
    <t>Applicant C, S, Z</t>
  </si>
  <si>
    <t>Applicant Phone</t>
  </si>
  <si>
    <t>Primary Contractor</t>
  </si>
  <si>
    <t>Total Fees</t>
  </si>
  <si>
    <t>Project Cost</t>
  </si>
  <si>
    <t>Total Valuation</t>
  </si>
  <si>
    <t>Owner Name</t>
  </si>
  <si>
    <t>Owner Address</t>
  </si>
  <si>
    <t>Fence</t>
  </si>
  <si>
    <t>6' WOOD CAP BOARD PRIVACY</t>
  </si>
  <si>
    <t>American Fence Co.</t>
  </si>
  <si>
    <t>47061 Charlotte Court</t>
  </si>
  <si>
    <t>Sioux Falls</t>
  </si>
  <si>
    <t>6053689929</t>
  </si>
  <si>
    <t>Installing 4' High Chain Link in back yard</t>
  </si>
  <si>
    <t>2635 IVY RD</t>
  </si>
  <si>
    <t>MICHAELS FENCE</t>
  </si>
  <si>
    <t>3900 N. Potsdam Ave</t>
  </si>
  <si>
    <t>SIOUX FALLS</t>
  </si>
  <si>
    <t>6053367886</t>
  </si>
  <si>
    <t>SWAN, NICHOLE M</t>
  </si>
  <si>
    <t>Deck</t>
  </si>
  <si>
    <t>16ft X 10ft Wooden deck with metal roof</t>
  </si>
  <si>
    <t>300 N CEYLON AVE</t>
  </si>
  <si>
    <t>Arlene Chamberlain</t>
  </si>
  <si>
    <t>26389 Running Bird Rd</t>
  </si>
  <si>
    <t>White River, SD 57579</t>
  </si>
  <si>
    <t>605-407-5166</t>
  </si>
  <si>
    <t>Prime Construction</t>
  </si>
  <si>
    <t>KN CONSTRUCTION INC</t>
  </si>
  <si>
    <t>27297 WETLAND RD</t>
  </si>
  <si>
    <t>4 ft black chain link</t>
  </si>
  <si>
    <t>630 N EVEREST AVE</t>
  </si>
  <si>
    <t>Cals Fence Service</t>
  </si>
  <si>
    <t>5009 w 34th st</t>
  </si>
  <si>
    <t>Sioux Falls Sd 57106</t>
  </si>
  <si>
    <t>6053700748</t>
  </si>
  <si>
    <t>MCNEVIN, SHAWN P</t>
  </si>
  <si>
    <t>Repair/Replace</t>
  </si>
  <si>
    <t>replace deck and replace windows and windows</t>
  </si>
  <si>
    <t>240 W HOLLY ST</t>
  </si>
  <si>
    <t>Triple H Handyman Services</t>
  </si>
  <si>
    <t>427 west 7th street</t>
  </si>
  <si>
    <t>SIOUX FALLS SD 57104</t>
  </si>
  <si>
    <t>605-359-2841</t>
  </si>
  <si>
    <t>SCHERFF, BRADLEY &amp; KRISTINE A</t>
  </si>
  <si>
    <t>Sign</t>
  </si>
  <si>
    <t>Install new pole and put 7' x 9' sign on it. Total height 16ft.</t>
  </si>
  <si>
    <t>100 E 1ST ST</t>
  </si>
  <si>
    <t>Synrgy SIgn Company</t>
  </si>
  <si>
    <t>418 Main St</t>
  </si>
  <si>
    <t>Platte, SD 57369</t>
  </si>
  <si>
    <t>6057301785</t>
  </si>
  <si>
    <t>American Bank &amp; Trust</t>
  </si>
  <si>
    <t/>
  </si>
  <si>
    <t>Reroof</t>
  </si>
  <si>
    <t>Tear off and replace shingles</t>
  </si>
  <si>
    <t>735 BYRON CIR</t>
  </si>
  <si>
    <t>Classic Homes</t>
  </si>
  <si>
    <t>2908 S Princeton Ave</t>
  </si>
  <si>
    <t>Sioux Falls, SD 57106</t>
  </si>
  <si>
    <t>6059515154</t>
  </si>
  <si>
    <t>BARE, CHAD &amp; LISA</t>
  </si>
  <si>
    <t>Addition</t>
  </si>
  <si>
    <t>Addition/ Remodel of home</t>
  </si>
  <si>
    <t>520 S PRAIRIE AVE</t>
  </si>
  <si>
    <t>Red Rock Builders LLC</t>
  </si>
  <si>
    <t>47001 Mona ST. STE#5</t>
  </si>
  <si>
    <t>Tea</t>
  </si>
  <si>
    <t>6057434311</t>
  </si>
  <si>
    <t>HOFFMAN, ROBERT &amp; KAREN</t>
  </si>
  <si>
    <t>Remove and replace asphalt shingles from storm damages.</t>
  </si>
  <si>
    <t>400 DEERVIEW AVE</t>
  </si>
  <si>
    <t>Restoration RX LLC</t>
  </si>
  <si>
    <t>26398 461st Ave</t>
  </si>
  <si>
    <t>Hartford, SD 57033</t>
  </si>
  <si>
    <t>6057591531</t>
  </si>
  <si>
    <t>JOHNSON, MERLYNN</t>
  </si>
  <si>
    <t>400 DEERVIEW</t>
  </si>
  <si>
    <t>Sheds</t>
  </si>
  <si>
    <t>shed in back yard with a concrete patch.</t>
  </si>
  <si>
    <t>340 E. Alberta Trl.</t>
  </si>
  <si>
    <t>Oscar Cadena</t>
  </si>
  <si>
    <t>340 alberta trl</t>
  </si>
  <si>
    <t>Tea SD 57064</t>
  </si>
  <si>
    <t>6059291181</t>
  </si>
  <si>
    <t>DECADENA, ANGELINA ESPINO</t>
  </si>
  <si>
    <t>340 E ALBERTA TRL</t>
  </si>
  <si>
    <t>New Building</t>
  </si>
  <si>
    <t>40'w x 56d' x 14'h Detached Shed</t>
  </si>
  <si>
    <t>1100 E. 1st Street</t>
  </si>
  <si>
    <t>Frewaldt Design Works LLC</t>
  </si>
  <si>
    <t>1012 3rd St</t>
  </si>
  <si>
    <t>Garretson, SD 57030</t>
  </si>
  <si>
    <t>6059296732</t>
  </si>
  <si>
    <t>SCOTT, JORDAN</t>
  </si>
  <si>
    <t>R&amp;R Asphalt Shingles</t>
  </si>
  <si>
    <t>2325 SIENNA CIR</t>
  </si>
  <si>
    <t>Clark Construction</t>
  </si>
  <si>
    <t>1700 N Paddington Trl</t>
  </si>
  <si>
    <t>Sioux Falls, SD 57110</t>
  </si>
  <si>
    <t>6052012327</t>
  </si>
  <si>
    <t>GILBERT, DAVIS II</t>
  </si>
  <si>
    <t>6' VINYL SEMI-PRIVACY FENCE</t>
  </si>
  <si>
    <t>415 E. Mary Moore Dr.</t>
  </si>
  <si>
    <t>Todd &amp; Susan Trauman</t>
  </si>
  <si>
    <t>4' IRON</t>
  </si>
  <si>
    <t>835 FOX CT</t>
  </si>
  <si>
    <t>KADINGER, KYLE</t>
  </si>
  <si>
    <t>4' CHAIN LINK</t>
  </si>
  <si>
    <t>603 GRANITE AVE</t>
  </si>
  <si>
    <t>Caliber Custom Homes, LLC</t>
  </si>
  <si>
    <t>46673 Canary Place</t>
  </si>
  <si>
    <t>6' VINYL PRIVACY</t>
  </si>
  <si>
    <t>2705 N VERMILLION CIR</t>
  </si>
  <si>
    <t>American Fence</t>
  </si>
  <si>
    <t>Patrick Buggeman, JR</t>
  </si>
  <si>
    <t>2705 N. Vermillion Cir.</t>
  </si>
  <si>
    <t>Utility Shed</t>
  </si>
  <si>
    <t>930 N SPENCER LN</t>
  </si>
  <si>
    <t>Dan Benthin</t>
  </si>
  <si>
    <t>930 N Spencer LN</t>
  </si>
  <si>
    <t>Tea, SD 57064</t>
  </si>
  <si>
    <t>605-881-8882</t>
  </si>
  <si>
    <t>BENTHIN, DANIEL L</t>
  </si>
  <si>
    <t>replacing deck</t>
  </si>
  <si>
    <t>210 E KEVIN DR</t>
  </si>
  <si>
    <t>Homeowner</t>
  </si>
  <si>
    <t>210 East Kevin Drive</t>
  </si>
  <si>
    <t>6052142488</t>
  </si>
  <si>
    <t>David Harms</t>
  </si>
  <si>
    <t>Remove &amp; Replace Siding with Pre-Finished LP</t>
  </si>
  <si>
    <t>435 KEVIN DR</t>
  </si>
  <si>
    <t>Preferred Siding &amp; Const. Inc</t>
  </si>
  <si>
    <t>1601 Monty Street,PO Box 487</t>
  </si>
  <si>
    <t>6053595995</t>
  </si>
  <si>
    <t>DAHL, KIRK &amp; BETHANY</t>
  </si>
  <si>
    <t>435 E KEVIN DR</t>
  </si>
  <si>
    <t>Remove &amp; Replace Siding &amp; Soffits with LP Smartside. Install New Windows/Doors</t>
  </si>
  <si>
    <t>321 E MARTHA ST</t>
  </si>
  <si>
    <t>GARRY,  BRADLEY &amp; MEGHAN</t>
  </si>
  <si>
    <t>10X21 Billboard- East face digital, west face static</t>
  </si>
  <si>
    <t>1920 E GATEWAY BLVD</t>
  </si>
  <si>
    <t>Lamar Outdoor Advertising</t>
  </si>
  <si>
    <t>2005 N Westport Ave</t>
  </si>
  <si>
    <t>Sioux Falls, SD, 57107</t>
  </si>
  <si>
    <t>605-338-5321</t>
  </si>
  <si>
    <t>PETERS, RICHARD &amp; ROXANNE</t>
  </si>
  <si>
    <t>27228 SD HWY 17</t>
  </si>
  <si>
    <t>1 new pylon sign. Inner lit w/ LED's. Double sided.</t>
  </si>
  <si>
    <t>108 E. Venture Place</t>
  </si>
  <si>
    <t>Ace Signs</t>
  </si>
  <si>
    <t>403 N Kiwanis Ave</t>
  </si>
  <si>
    <t>Sioux Falls, SD, 57104</t>
  </si>
  <si>
    <t>605-336-7031</t>
  </si>
  <si>
    <t>Voyager VI LLC</t>
  </si>
  <si>
    <t>4800 S. Louise Ave.</t>
  </si>
  <si>
    <t>Finish fence.</t>
  </si>
  <si>
    <t>1110 N MARY AVE</t>
  </si>
  <si>
    <t>Gerald Shelly</t>
  </si>
  <si>
    <t>1110 North Mary ave</t>
  </si>
  <si>
    <t>Tea, SD. 57064</t>
  </si>
  <si>
    <t>4026060891</t>
  </si>
  <si>
    <t>SHELLY, GERALD J &amp; KELSI</t>
  </si>
  <si>
    <t>New Multi Family Residence</t>
  </si>
  <si>
    <t>4 plex unit walk outs, 2 end units are slabs 187500.00 2 middle 2 story 225000.00</t>
  </si>
  <si>
    <t>1330 N. Kenley Place</t>
  </si>
  <si>
    <t>KN Construction</t>
  </si>
  <si>
    <t>27297 Wetland Rd</t>
  </si>
  <si>
    <t>Harrisburg, SD 57032</t>
  </si>
  <si>
    <t>605-767-3500</t>
  </si>
  <si>
    <t>Nielson Development, LLC</t>
  </si>
  <si>
    <t>27297 Wetland Road</t>
  </si>
  <si>
    <t>New Construction</t>
  </si>
  <si>
    <t>4 plex unit with unfinished lower level, 2 bed 2 bath</t>
  </si>
  <si>
    <t>1320 N. Kenley Place</t>
  </si>
  <si>
    <t>27297 Wetland Rd.</t>
  </si>
  <si>
    <t>4 plex unit with unfinished basement</t>
  </si>
  <si>
    <t>1310 N. Kenley Place</t>
  </si>
  <si>
    <t>New Single Family Residence</t>
  </si>
  <si>
    <t>4 plex unit, walk out, 3 bed,</t>
  </si>
  <si>
    <t>1315 N. Kenley Place</t>
  </si>
  <si>
    <t>27297</t>
  </si>
  <si>
    <t>Remove and Replace Deck on Side of Building.</t>
  </si>
  <si>
    <t>135 S MAIN AVE</t>
  </si>
  <si>
    <t>DC Construction LLC</t>
  </si>
  <si>
    <t>2012 S Campbell Trl</t>
  </si>
  <si>
    <t>Sioux Falls. SD 57106</t>
  </si>
  <si>
    <t>6057592732</t>
  </si>
  <si>
    <t>IHNEN, JAMES &amp; LISA</t>
  </si>
  <si>
    <t>PO BOX 596</t>
  </si>
  <si>
    <t>6 ft tall of black chain link feet 85 feet long.</t>
  </si>
  <si>
    <t>120 HAGEMEYER DR</t>
  </si>
  <si>
    <t>Anthony Ysker</t>
  </si>
  <si>
    <t>120 N Hagemeyer Dr.</t>
  </si>
  <si>
    <t>6055538318</t>
  </si>
  <si>
    <t>YSKER, ANTHONY S &amp; CATHERINE D</t>
  </si>
  <si>
    <t>Reroof home and attached garage</t>
  </si>
  <si>
    <t>510 N ROSE AVE</t>
  </si>
  <si>
    <t>Pete wodzinski construction</t>
  </si>
  <si>
    <t>506 Pennsylvania ave</t>
  </si>
  <si>
    <t>Harrisburg</t>
  </si>
  <si>
    <t>6053600760</t>
  </si>
  <si>
    <t>RODRIGUEZ, JOHN &amp; SARAH</t>
  </si>
  <si>
    <t>510 N ROSE</t>
  </si>
  <si>
    <t>10 foot x 12 foot shed with 6/12 pitch roof</t>
  </si>
  <si>
    <t>503 GRANITE AVE</t>
  </si>
  <si>
    <t>White Construction</t>
  </si>
  <si>
    <t>503 Granite Ave</t>
  </si>
  <si>
    <t>16052140607</t>
  </si>
  <si>
    <t>Caliber Homes</t>
  </si>
  <si>
    <t>Dennis White</t>
  </si>
  <si>
    <t>remove and replace asphalt shingles</t>
  </si>
  <si>
    <t>420 S PRAIRIE AVE</t>
  </si>
  <si>
    <t>Restoration RX</t>
  </si>
  <si>
    <t>OBERLE, STEVEN &amp; STEFANIE</t>
  </si>
  <si>
    <t>1543 sqft, 3 bed, 2 bath, triple garage slab on grade home</t>
  </si>
  <si>
    <t>635 QUARTZITE AVE</t>
  </si>
  <si>
    <t>VanOverschelde Companies LLC</t>
  </si>
  <si>
    <t>2604 W Bitterroot St</t>
  </si>
  <si>
    <t>Sioux Falls, SD 57108</t>
  </si>
  <si>
    <t>605-610-5998</t>
  </si>
  <si>
    <t>Vanoverschelde Companies</t>
  </si>
  <si>
    <t>Vanoverschelde Companies, LLC</t>
  </si>
  <si>
    <t>2604 W. Bitterroot St.</t>
  </si>
  <si>
    <t>Remodel</t>
  </si>
  <si>
    <t>Patch 2 Hour Fire Wall, Add 90 Min Door With Mag Hold Open, Update Bathroom with HC Grab Bars, Change direction of two doors.</t>
  </si>
  <si>
    <t>200 S MAIN AVE</t>
  </si>
  <si>
    <t>Paradigm Construction, LLC</t>
  </si>
  <si>
    <t>2401 W. Trevi Place, Suite 200</t>
  </si>
  <si>
    <t>605-366-2774</t>
  </si>
  <si>
    <t>KRELL, BRIAN D &amp; ELLEN - TST</t>
  </si>
  <si>
    <t>PO BOX 71</t>
  </si>
  <si>
    <t>remove and reshingle dwelling</t>
  </si>
  <si>
    <t>310 PRAIRIE AVE</t>
  </si>
  <si>
    <t>Paramount Exteriors</t>
  </si>
  <si>
    <t>3702 S. Westport Avenue</t>
  </si>
  <si>
    <t>6126192211</t>
  </si>
  <si>
    <t>OLSEN, ERIC D &amp; EMILY A</t>
  </si>
  <si>
    <t>310 S PRAIRIE AVE</t>
  </si>
  <si>
    <t>Driveway/Parking Pads</t>
  </si>
  <si>
    <t>Replace existing driveway</t>
  </si>
  <si>
    <t>201 ATKINS CIR</t>
  </si>
  <si>
    <t>Scholten Construction</t>
  </si>
  <si>
    <t>801 3rd Avenue</t>
  </si>
  <si>
    <t>Mitchell, SD 57301</t>
  </si>
  <si>
    <t>6054914175</t>
  </si>
  <si>
    <t>Scholten Const. LLC</t>
  </si>
  <si>
    <t>AFA, MEKONNEN &amp; JESSICA</t>
  </si>
  <si>
    <t>Construct Driveway and parking pad</t>
  </si>
  <si>
    <t>950 N JAMES AVE</t>
  </si>
  <si>
    <t>801 E. 3rd Avenue</t>
  </si>
  <si>
    <t>SCHAUNAMAN, KURT W &amp; LENA K</t>
  </si>
  <si>
    <t>Remove and reshingle dwelling due to hail damage</t>
  </si>
  <si>
    <t>400 PRAIRIE AVE</t>
  </si>
  <si>
    <t>605-900-6818</t>
  </si>
  <si>
    <t>OTTEN, DONALD</t>
  </si>
  <si>
    <t>400 S PRAIRIE AVE</t>
  </si>
  <si>
    <t>deck</t>
  </si>
  <si>
    <t>935 CATHY DR</t>
  </si>
  <si>
    <t>Bryan Wurtz</t>
  </si>
  <si>
    <t>935 cathy dr</t>
  </si>
  <si>
    <t>tea</t>
  </si>
  <si>
    <t>6056308390</t>
  </si>
  <si>
    <t>WURTZ, BRYAN C</t>
  </si>
  <si>
    <t>Remove and replace shingles on dwelling due to hail damage</t>
  </si>
  <si>
    <t>325 W 5TH ST</t>
  </si>
  <si>
    <t>Sioux Falls SD 57106</t>
  </si>
  <si>
    <t>BOEHNKE, ANDREW &amp; TAMI</t>
  </si>
  <si>
    <t>615 QUARTZITE AVE</t>
  </si>
  <si>
    <t>MARVINTschetter</t>
  </si>
  <si>
    <t>615 QUARTZITE</t>
  </si>
  <si>
    <t>TEA SD 57064</t>
  </si>
  <si>
    <t>6059401481</t>
  </si>
  <si>
    <t>T&amp;T Homes LLC</t>
  </si>
  <si>
    <t>T&amp;T HOMES LLC</t>
  </si>
  <si>
    <t>8412 S REGENT PARK DR</t>
  </si>
  <si>
    <t>New Office and contractor suites</t>
  </si>
  <si>
    <t>2015 MERCHANT ST</t>
  </si>
  <si>
    <t>Chad Javers Construction Inc.</t>
  </si>
  <si>
    <t>PO Box 459</t>
  </si>
  <si>
    <t>16059403820</t>
  </si>
  <si>
    <t>Javers Construction</t>
  </si>
  <si>
    <t>K&amp;J Warehousing, LLC</t>
  </si>
  <si>
    <t>46865 281st. ST.</t>
  </si>
  <si>
    <t>remove and replace shingles due to hail</t>
  </si>
  <si>
    <t>730 PHEASANT CIR</t>
  </si>
  <si>
    <t>LARSON, DAVID A &amp; SHELLEY</t>
  </si>
  <si>
    <t>Wood Privacy Fence</t>
  </si>
  <si>
    <t>1105 N MARY AVE</t>
  </si>
  <si>
    <t>Casey Voelker</t>
  </si>
  <si>
    <t>1105 N. Mary Ave.</t>
  </si>
  <si>
    <t>605-2121768</t>
  </si>
  <si>
    <t>VOELKER, JESSICA</t>
  </si>
  <si>
    <t>reroof</t>
  </si>
  <si>
    <t>2335 SIENNA CIR</t>
  </si>
  <si>
    <t>DEGEEST, DEREK &amp; ALICIA</t>
  </si>
  <si>
    <t>1119 E. Ryan Dr</t>
  </si>
  <si>
    <t>Aaron Schwebach</t>
  </si>
  <si>
    <t xml:space="preserve">1119 E. Ryan Dr. </t>
  </si>
  <si>
    <t>1117 E. Ryan Dr.</t>
  </si>
  <si>
    <t>Rachel Schramm</t>
  </si>
  <si>
    <t xml:space="preserve">1117 E. Ryan Dr. </t>
  </si>
  <si>
    <t>Remove and reroof</t>
  </si>
  <si>
    <t>205 W CHARISH ST</t>
  </si>
  <si>
    <t>STAINBROOK, JAMES &amp; AMY</t>
  </si>
  <si>
    <t>205 W Charish</t>
  </si>
  <si>
    <t>6059999316</t>
  </si>
  <si>
    <t>Remove and replace</t>
  </si>
  <si>
    <t>1100 N MARY AVE</t>
  </si>
  <si>
    <t>T2 Roofing</t>
  </si>
  <si>
    <t>8707 e. Silverbell st</t>
  </si>
  <si>
    <t>605-553-3390</t>
  </si>
  <si>
    <t>MCKINNEY, MICHAEL &amp; AMY</t>
  </si>
  <si>
    <t>530 PENNY ST</t>
  </si>
  <si>
    <t>Jon Nagel</t>
  </si>
  <si>
    <t>8707 E. Silverbell St.</t>
  </si>
  <si>
    <t>WALTNER, BRETT &amp; SARAH</t>
  </si>
  <si>
    <t>Total Records: 50</t>
  </si>
  <si>
    <t xml:space="preserve">Single Family </t>
  </si>
  <si>
    <t>Total Number</t>
  </si>
  <si>
    <t>Twinhome</t>
  </si>
  <si>
    <t>3&amp;4-Plex</t>
  </si>
  <si>
    <t>June 2023 Permit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</si>
</sst>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0"/>
    <numFmt numFmtId="165" formatCode="[$-10409]m/d/yyyy"/>
    <numFmt numFmtId="166" formatCode="[$-10409]&quot;$&quot;#,##0.00;\(&quot;$&quot;#,##0.00\)"/>
    <numFmt numFmtId="167" formatCode="[$-10409]#,##0;\-#,##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4682B4"/>
      <name val="Tahoma"/>
    </font>
    <font>
      <b/>
      <sz val="11"/>
      <color rgb="FFFFFFFF"/>
      <name val="Tahoma"/>
    </font>
    <font>
      <sz val="11"/>
      <color rgb="FF000000"/>
      <name val="Tahoma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Tahoma"/>
      <family val="2"/>
    </font>
    <font>
      <b/>
      <sz val="2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1" fillId="0" borderId="0" xfId="0" applyFont="1"/>
    <xf numFmtId="0" fontId="3" fillId="2" borderId="1" xfId="0" applyFont="1" applyFill="1" applyBorder="1" applyAlignment="1">
      <alignment horizontal="center" vertical="top" wrapText="1" readingOrder="1"/>
    </xf>
    <xf numFmtId="165" fontId="4" fillId="3" borderId="1" xfId="0" applyNumberFormat="1" applyFont="1" applyFill="1" applyBorder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166" fontId="4" fillId="3" borderId="1" xfId="0" applyNumberFormat="1" applyFont="1" applyFill="1" applyBorder="1" applyAlignment="1">
      <alignment vertical="top" wrapText="1" readingOrder="1"/>
    </xf>
    <xf numFmtId="167" fontId="4" fillId="3" borderId="1" xfId="0" applyNumberFormat="1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166" fontId="3" fillId="2" borderId="1" xfId="0" applyNumberFormat="1" applyFont="1" applyFill="1" applyBorder="1" applyAlignment="1">
      <alignment horizontal="right" vertical="top" wrapText="1" readingOrder="1"/>
    </xf>
    <xf numFmtId="165" fontId="4" fillId="4" borderId="1" xfId="0" applyNumberFormat="1" applyFont="1" applyFill="1" applyBorder="1" applyAlignment="1">
      <alignment vertical="top" wrapText="1" readingOrder="1"/>
    </xf>
    <xf numFmtId="0" fontId="4" fillId="4" borderId="1" xfId="0" applyFont="1" applyFill="1" applyBorder="1" applyAlignment="1">
      <alignment vertical="top" wrapText="1" readingOrder="1"/>
    </xf>
    <xf numFmtId="166" fontId="4" fillId="4" borderId="1" xfId="0" applyNumberFormat="1" applyFont="1" applyFill="1" applyBorder="1" applyAlignment="1">
      <alignment vertical="top" wrapText="1" readingOrder="1"/>
    </xf>
    <xf numFmtId="167" fontId="4" fillId="4" borderId="1" xfId="0" applyNumberFormat="1" applyFont="1" applyFill="1" applyBorder="1" applyAlignment="1">
      <alignment vertical="top" wrapText="1" readingOrder="1"/>
    </xf>
    <xf numFmtId="0" fontId="6" fillId="0" borderId="2" xfId="0" applyFont="1" applyBorder="1"/>
    <xf numFmtId="7" fontId="6" fillId="0" borderId="2" xfId="1" applyNumberFormat="1" applyFont="1" applyBorder="1"/>
    <xf numFmtId="166" fontId="6" fillId="0" borderId="2" xfId="0" applyNumberFormat="1" applyFont="1" applyBorder="1"/>
    <xf numFmtId="166" fontId="7" fillId="0" borderId="2" xfId="0" applyNumberFormat="1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1" fillId="0" borderId="0" xfId="0" applyFont="1" applyFill="1"/>
    <xf numFmtId="0" fontId="4" fillId="0" borderId="1" xfId="0" applyFont="1" applyFill="1" applyBorder="1" applyAlignment="1">
      <alignment vertical="top" wrapText="1" readingOrder="1"/>
    </xf>
    <xf numFmtId="166" fontId="4" fillId="0" borderId="1" xfId="0" applyNumberFormat="1" applyFont="1" applyFill="1" applyBorder="1" applyAlignment="1">
      <alignment vertical="top" wrapText="1" readingOrder="1"/>
    </xf>
    <xf numFmtId="166" fontId="4" fillId="6" borderId="1" xfId="0" applyNumberFormat="1" applyFont="1" applyFill="1" applyBorder="1" applyAlignment="1">
      <alignment vertical="top" wrapText="1" readingOrder="1"/>
    </xf>
    <xf numFmtId="0" fontId="3" fillId="5" borderId="1" xfId="0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0" fontId="3" fillId="5" borderId="3" xfId="0" applyFont="1" applyFill="1" applyBorder="1" applyAlignment="1">
      <alignment horizontal="center" vertical="top" wrapText="1" readingOrder="1"/>
    </xf>
    <xf numFmtId="0" fontId="1" fillId="0" borderId="2" xfId="0" applyFont="1" applyBorder="1"/>
    <xf numFmtId="0" fontId="2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horizontal="center" vertical="top" wrapText="1" readingOrder="1"/>
    </xf>
    <xf numFmtId="164" fontId="4" fillId="4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showGridLines="0" tabSelected="1" topLeftCell="A47" workbookViewId="0">
      <selection activeCell="K64" sqref="K64"/>
    </sheetView>
  </sheetViews>
  <sheetFormatPr defaultRowHeight="15"/>
  <cols>
    <col min="1" max="1" width="27.42578125" style="36" bestFit="1" customWidth="1"/>
    <col min="2" max="2" width="13.28515625" bestFit="1" customWidth="1"/>
    <col min="3" max="3" width="15.85546875" customWidth="1"/>
    <col min="4" max="4" width="17" customWidth="1"/>
    <col min="5" max="5" width="25.85546875" customWidth="1"/>
    <col min="6" max="6" width="13.5703125" bestFit="1" customWidth="1"/>
    <col min="7" max="9" width="13.7109375" customWidth="1"/>
    <col min="10" max="10" width="13.42578125" bestFit="1" customWidth="1"/>
    <col min="11" max="11" width="14.28515625" bestFit="1" customWidth="1"/>
    <col min="12" max="12" width="10.42578125" bestFit="1" customWidth="1"/>
    <col min="13" max="13" width="12.7109375" style="19" bestFit="1" customWidth="1"/>
    <col min="14" max="14" width="13.7109375" customWidth="1"/>
    <col min="15" max="15" width="13.42578125" bestFit="1" customWidth="1"/>
  </cols>
  <sheetData>
    <row r="1" spans="1:15" ht="18" customHeight="1">
      <c r="A1" s="28" t="s">
        <v>331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18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ht="18" customHeight="1">
      <c r="A3" s="27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8.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5" t="s">
        <v>13</v>
      </c>
      <c r="N4" s="24" t="s">
        <v>14</v>
      </c>
      <c r="O4" s="24" t="s">
        <v>15</v>
      </c>
    </row>
    <row r="5" spans="1:15" ht="42.75">
      <c r="A5" s="34">
        <v>20230201</v>
      </c>
      <c r="B5" s="2">
        <v>45107.808281562502</v>
      </c>
      <c r="C5" s="3" t="s">
        <v>16</v>
      </c>
      <c r="D5" s="3" t="s">
        <v>17</v>
      </c>
      <c r="E5" s="3"/>
      <c r="F5" s="3" t="s">
        <v>18</v>
      </c>
      <c r="G5" s="3" t="s">
        <v>19</v>
      </c>
      <c r="H5" s="3" t="s">
        <v>20</v>
      </c>
      <c r="I5" s="3" t="s">
        <v>21</v>
      </c>
      <c r="J5" s="3"/>
      <c r="K5" s="3"/>
      <c r="L5" s="3"/>
      <c r="M5" s="20"/>
      <c r="N5" s="3"/>
      <c r="O5" s="3"/>
    </row>
    <row r="6" spans="1:15" ht="57">
      <c r="A6" s="34">
        <v>20230200</v>
      </c>
      <c r="B6" s="2">
        <v>45107</v>
      </c>
      <c r="C6" s="3" t="s">
        <v>16</v>
      </c>
      <c r="D6" s="3" t="s">
        <v>22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  <c r="J6" s="3"/>
      <c r="K6" s="4">
        <v>25</v>
      </c>
      <c r="L6" s="5">
        <v>0</v>
      </c>
      <c r="M6" s="20"/>
      <c r="N6" s="3" t="s">
        <v>28</v>
      </c>
      <c r="O6" s="3" t="s">
        <v>23</v>
      </c>
    </row>
    <row r="7" spans="1:15" ht="57">
      <c r="A7" s="34">
        <v>20230199</v>
      </c>
      <c r="B7" s="2">
        <v>45107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4">
        <v>25</v>
      </c>
      <c r="L7" s="5">
        <v>6841</v>
      </c>
      <c r="M7" s="20"/>
      <c r="N7" s="3" t="s">
        <v>37</v>
      </c>
      <c r="O7" s="3" t="s">
        <v>38</v>
      </c>
    </row>
    <row r="8" spans="1:15" ht="42.75">
      <c r="A8" s="34">
        <v>20230198</v>
      </c>
      <c r="B8" s="2">
        <v>45105</v>
      </c>
      <c r="C8" s="3" t="s">
        <v>16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44</v>
      </c>
      <c r="J8" s="3"/>
      <c r="K8" s="4">
        <v>25</v>
      </c>
      <c r="L8" s="5">
        <v>0</v>
      </c>
      <c r="M8" s="20"/>
      <c r="N8" s="3" t="s">
        <v>45</v>
      </c>
      <c r="O8" s="3" t="s">
        <v>40</v>
      </c>
    </row>
    <row r="9" spans="1:15" ht="57">
      <c r="A9" s="34">
        <v>20230197</v>
      </c>
      <c r="B9" s="2">
        <v>45104</v>
      </c>
      <c r="C9" s="3" t="s">
        <v>46</v>
      </c>
      <c r="D9" s="3" t="s">
        <v>47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/>
      <c r="K9" s="4">
        <v>25</v>
      </c>
      <c r="L9" s="5">
        <v>18000</v>
      </c>
      <c r="M9" s="20"/>
      <c r="N9" s="3" t="s">
        <v>53</v>
      </c>
      <c r="O9" s="3" t="s">
        <v>48</v>
      </c>
    </row>
    <row r="10" spans="1:15" ht="71.25">
      <c r="A10" s="34">
        <v>20230196</v>
      </c>
      <c r="B10" s="2">
        <v>45104</v>
      </c>
      <c r="C10" s="3" t="s">
        <v>54</v>
      </c>
      <c r="D10" s="3" t="s">
        <v>55</v>
      </c>
      <c r="E10" s="3" t="s">
        <v>56</v>
      </c>
      <c r="F10" s="3" t="s">
        <v>57</v>
      </c>
      <c r="G10" s="3" t="s">
        <v>58</v>
      </c>
      <c r="H10" s="3" t="s">
        <v>59</v>
      </c>
      <c r="I10" s="3" t="s">
        <v>60</v>
      </c>
      <c r="J10" s="3"/>
      <c r="K10" s="4">
        <v>25</v>
      </c>
      <c r="L10" s="5">
        <v>5000</v>
      </c>
      <c r="M10" s="20"/>
      <c r="N10" s="3" t="s">
        <v>61</v>
      </c>
      <c r="O10" s="3" t="s">
        <v>62</v>
      </c>
    </row>
    <row r="11" spans="1:15" ht="42.75">
      <c r="A11" s="34">
        <v>20230195</v>
      </c>
      <c r="B11" s="2">
        <v>45103</v>
      </c>
      <c r="C11" s="3" t="s">
        <v>63</v>
      </c>
      <c r="D11" s="3" t="s">
        <v>64</v>
      </c>
      <c r="E11" s="3" t="s">
        <v>65</v>
      </c>
      <c r="F11" s="3" t="s">
        <v>66</v>
      </c>
      <c r="G11" s="3" t="s">
        <v>67</v>
      </c>
      <c r="H11" s="3" t="s">
        <v>68</v>
      </c>
      <c r="I11" s="3" t="s">
        <v>69</v>
      </c>
      <c r="J11" s="3"/>
      <c r="K11" s="4">
        <v>25</v>
      </c>
      <c r="L11" s="5">
        <v>18400</v>
      </c>
      <c r="M11" s="20"/>
      <c r="N11" s="3" t="s">
        <v>70</v>
      </c>
      <c r="O11" s="3" t="s">
        <v>65</v>
      </c>
    </row>
    <row r="12" spans="1:15" ht="42.75">
      <c r="A12" s="34">
        <v>20230194</v>
      </c>
      <c r="B12" s="2">
        <v>45103</v>
      </c>
      <c r="C12" s="3" t="s">
        <v>71</v>
      </c>
      <c r="D12" s="3" t="s">
        <v>72</v>
      </c>
      <c r="E12" s="3" t="s">
        <v>73</v>
      </c>
      <c r="F12" s="3" t="s">
        <v>74</v>
      </c>
      <c r="G12" s="3" t="s">
        <v>75</v>
      </c>
      <c r="H12" s="3" t="s">
        <v>76</v>
      </c>
      <c r="I12" s="3" t="s">
        <v>77</v>
      </c>
      <c r="J12" s="3"/>
      <c r="K12" s="4">
        <v>523</v>
      </c>
      <c r="L12" s="5">
        <v>370000</v>
      </c>
      <c r="M12" s="21">
        <v>136350</v>
      </c>
      <c r="N12" s="3" t="s">
        <v>78</v>
      </c>
      <c r="O12" s="3" t="s">
        <v>73</v>
      </c>
    </row>
    <row r="13" spans="1:15" ht="85.5">
      <c r="A13" s="34">
        <v>20230193</v>
      </c>
      <c r="B13" s="2">
        <v>45098</v>
      </c>
      <c r="C13" s="3" t="s">
        <v>46</v>
      </c>
      <c r="D13" s="3" t="s">
        <v>79</v>
      </c>
      <c r="E13" s="3" t="s">
        <v>80</v>
      </c>
      <c r="F13" s="3" t="s">
        <v>81</v>
      </c>
      <c r="G13" s="3" t="s">
        <v>82</v>
      </c>
      <c r="H13" s="3" t="s">
        <v>83</v>
      </c>
      <c r="I13" s="3" t="s">
        <v>84</v>
      </c>
      <c r="J13" s="3"/>
      <c r="K13" s="4">
        <v>25</v>
      </c>
      <c r="L13" s="5">
        <v>9500</v>
      </c>
      <c r="M13" s="20"/>
      <c r="N13" s="3" t="s">
        <v>85</v>
      </c>
      <c r="O13" s="3" t="s">
        <v>86</v>
      </c>
    </row>
    <row r="14" spans="1:15" ht="57">
      <c r="A14" s="34">
        <v>20230192</v>
      </c>
      <c r="B14" s="2">
        <v>45098</v>
      </c>
      <c r="C14" s="3" t="s">
        <v>87</v>
      </c>
      <c r="D14" s="3" t="s">
        <v>88</v>
      </c>
      <c r="E14" s="3" t="s">
        <v>89</v>
      </c>
      <c r="F14" s="3" t="s">
        <v>90</v>
      </c>
      <c r="G14" s="3" t="s">
        <v>91</v>
      </c>
      <c r="H14" s="3" t="s">
        <v>92</v>
      </c>
      <c r="I14" s="3" t="s">
        <v>93</v>
      </c>
      <c r="J14" s="3"/>
      <c r="K14" s="4">
        <v>25</v>
      </c>
      <c r="L14" s="5">
        <v>13000</v>
      </c>
      <c r="M14" s="20"/>
      <c r="N14" s="3" t="s">
        <v>94</v>
      </c>
      <c r="O14" s="3" t="s">
        <v>95</v>
      </c>
    </row>
    <row r="15" spans="1:15" ht="57">
      <c r="A15" s="34">
        <v>20230191</v>
      </c>
      <c r="B15" s="2">
        <v>45098</v>
      </c>
      <c r="C15" s="3" t="s">
        <v>96</v>
      </c>
      <c r="D15" s="3" t="s">
        <v>97</v>
      </c>
      <c r="E15" s="3" t="s">
        <v>98</v>
      </c>
      <c r="F15" s="3" t="s">
        <v>99</v>
      </c>
      <c r="G15" s="3" t="s">
        <v>100</v>
      </c>
      <c r="H15" s="3" t="s">
        <v>101</v>
      </c>
      <c r="I15" s="3" t="s">
        <v>102</v>
      </c>
      <c r="J15" s="3"/>
      <c r="K15" s="4">
        <v>319</v>
      </c>
      <c r="L15" s="5">
        <v>130000</v>
      </c>
      <c r="M15" s="21">
        <v>62720</v>
      </c>
      <c r="N15" s="3" t="s">
        <v>103</v>
      </c>
      <c r="O15" s="3" t="s">
        <v>98</v>
      </c>
    </row>
    <row r="16" spans="1:15" ht="42.75">
      <c r="A16" s="34">
        <v>20230190</v>
      </c>
      <c r="B16" s="2">
        <v>45098</v>
      </c>
      <c r="C16" s="3" t="s">
        <v>46</v>
      </c>
      <c r="D16" s="3" t="s">
        <v>104</v>
      </c>
      <c r="E16" s="3" t="s">
        <v>105</v>
      </c>
      <c r="F16" s="3" t="s">
        <v>106</v>
      </c>
      <c r="G16" s="3" t="s">
        <v>107</v>
      </c>
      <c r="H16" s="3" t="s">
        <v>108</v>
      </c>
      <c r="I16" s="3" t="s">
        <v>109</v>
      </c>
      <c r="J16" s="3" t="s">
        <v>106</v>
      </c>
      <c r="K16" s="4">
        <v>25</v>
      </c>
      <c r="L16" s="5">
        <v>28000</v>
      </c>
      <c r="M16" s="20"/>
      <c r="N16" s="3" t="s">
        <v>110</v>
      </c>
      <c r="O16" s="3" t="s">
        <v>105</v>
      </c>
    </row>
    <row r="17" spans="1:15" ht="57">
      <c r="A17" s="34">
        <v>20230189</v>
      </c>
      <c r="B17" s="2">
        <v>45097</v>
      </c>
      <c r="C17" s="3" t="s">
        <v>16</v>
      </c>
      <c r="D17" s="3" t="s">
        <v>111</v>
      </c>
      <c r="E17" s="3" t="s">
        <v>112</v>
      </c>
      <c r="F17" s="3" t="s">
        <v>18</v>
      </c>
      <c r="G17" s="3" t="s">
        <v>19</v>
      </c>
      <c r="H17" s="3" t="s">
        <v>20</v>
      </c>
      <c r="I17" s="3" t="s">
        <v>21</v>
      </c>
      <c r="J17" s="3"/>
      <c r="K17" s="4">
        <v>25</v>
      </c>
      <c r="L17" s="5">
        <v>0</v>
      </c>
      <c r="M17" s="20"/>
      <c r="N17" s="3" t="s">
        <v>113</v>
      </c>
      <c r="O17" s="3" t="s">
        <v>112</v>
      </c>
    </row>
    <row r="18" spans="1:15" ht="42.75">
      <c r="A18" s="34">
        <v>20230188</v>
      </c>
      <c r="B18" s="2">
        <v>45097</v>
      </c>
      <c r="C18" s="3" t="s">
        <v>16</v>
      </c>
      <c r="D18" s="3" t="s">
        <v>114</v>
      </c>
      <c r="E18" s="3" t="s">
        <v>115</v>
      </c>
      <c r="F18" s="3" t="s">
        <v>18</v>
      </c>
      <c r="G18" s="3" t="s">
        <v>19</v>
      </c>
      <c r="H18" s="3" t="s">
        <v>20</v>
      </c>
      <c r="I18" s="3" t="s">
        <v>21</v>
      </c>
      <c r="J18" s="3"/>
      <c r="K18" s="4">
        <v>25</v>
      </c>
      <c r="L18" s="5">
        <v>0</v>
      </c>
      <c r="M18" s="20"/>
      <c r="N18" s="3" t="s">
        <v>116</v>
      </c>
      <c r="O18" s="3" t="s">
        <v>115</v>
      </c>
    </row>
    <row r="19" spans="1:15" ht="42.75">
      <c r="A19" s="34">
        <v>20230187</v>
      </c>
      <c r="B19" s="2">
        <v>45097</v>
      </c>
      <c r="C19" s="3" t="s">
        <v>16</v>
      </c>
      <c r="D19" s="3" t="s">
        <v>117</v>
      </c>
      <c r="E19" s="3" t="s">
        <v>118</v>
      </c>
      <c r="F19" s="3" t="s">
        <v>18</v>
      </c>
      <c r="G19" s="3" t="s">
        <v>19</v>
      </c>
      <c r="H19" s="3" t="s">
        <v>20</v>
      </c>
      <c r="I19" s="3" t="s">
        <v>21</v>
      </c>
      <c r="J19" s="3"/>
      <c r="K19" s="4">
        <v>25</v>
      </c>
      <c r="L19" s="5">
        <v>0</v>
      </c>
      <c r="M19" s="20"/>
      <c r="N19" s="3" t="s">
        <v>119</v>
      </c>
      <c r="O19" s="3" t="s">
        <v>120</v>
      </c>
    </row>
    <row r="20" spans="1:15" ht="42.75">
      <c r="A20" s="34">
        <v>20230186</v>
      </c>
      <c r="B20" s="2">
        <v>45097</v>
      </c>
      <c r="C20" s="3" t="s">
        <v>16</v>
      </c>
      <c r="D20" s="3" t="s">
        <v>121</v>
      </c>
      <c r="E20" s="3" t="s">
        <v>122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123</v>
      </c>
      <c r="K20" s="4">
        <v>25</v>
      </c>
      <c r="L20" s="5">
        <v>0</v>
      </c>
      <c r="M20" s="20"/>
      <c r="N20" s="3" t="s">
        <v>124</v>
      </c>
      <c r="O20" s="3" t="s">
        <v>125</v>
      </c>
    </row>
    <row r="21" spans="1:15" ht="28.5">
      <c r="A21" s="34">
        <v>20230185</v>
      </c>
      <c r="B21" s="2">
        <v>45095</v>
      </c>
      <c r="C21" s="3" t="s">
        <v>87</v>
      </c>
      <c r="D21" s="3" t="s">
        <v>126</v>
      </c>
      <c r="E21" s="3" t="s">
        <v>127</v>
      </c>
      <c r="F21" s="3" t="s">
        <v>128</v>
      </c>
      <c r="G21" s="3" t="s">
        <v>129</v>
      </c>
      <c r="H21" s="3" t="s">
        <v>130</v>
      </c>
      <c r="I21" s="3" t="s">
        <v>131</v>
      </c>
      <c r="J21" s="3"/>
      <c r="K21" s="4">
        <v>25</v>
      </c>
      <c r="L21" s="5">
        <v>6000</v>
      </c>
      <c r="M21" s="20"/>
      <c r="N21" s="3" t="s">
        <v>132</v>
      </c>
      <c r="O21" s="3" t="s">
        <v>127</v>
      </c>
    </row>
    <row r="22" spans="1:15" ht="28.5">
      <c r="A22" s="34">
        <v>20230184</v>
      </c>
      <c r="B22" s="2">
        <v>45093</v>
      </c>
      <c r="C22" s="3" t="s">
        <v>29</v>
      </c>
      <c r="D22" s="3" t="s">
        <v>133</v>
      </c>
      <c r="E22" s="3" t="s">
        <v>134</v>
      </c>
      <c r="F22" s="3" t="s">
        <v>135</v>
      </c>
      <c r="G22" s="3" t="s">
        <v>136</v>
      </c>
      <c r="H22" s="3" t="s">
        <v>76</v>
      </c>
      <c r="I22" s="3" t="s">
        <v>137</v>
      </c>
      <c r="J22" s="3"/>
      <c r="K22" s="4">
        <v>25</v>
      </c>
      <c r="L22" s="5">
        <v>2000</v>
      </c>
      <c r="M22" s="20"/>
      <c r="N22" s="3" t="s">
        <v>138</v>
      </c>
      <c r="O22" s="3" t="s">
        <v>134</v>
      </c>
    </row>
    <row r="23" spans="1:15" ht="71.25">
      <c r="A23" s="34">
        <v>20230183</v>
      </c>
      <c r="B23" s="2">
        <v>45093</v>
      </c>
      <c r="C23" s="3" t="s">
        <v>46</v>
      </c>
      <c r="D23" s="3" t="s">
        <v>139</v>
      </c>
      <c r="E23" s="3" t="s">
        <v>140</v>
      </c>
      <c r="F23" s="3" t="s">
        <v>141</v>
      </c>
      <c r="G23" s="3" t="s">
        <v>142</v>
      </c>
      <c r="H23" s="3" t="s">
        <v>130</v>
      </c>
      <c r="I23" s="3" t="s">
        <v>143</v>
      </c>
      <c r="J23" s="3"/>
      <c r="K23" s="4">
        <v>25</v>
      </c>
      <c r="L23" s="5">
        <v>17000</v>
      </c>
      <c r="M23" s="20"/>
      <c r="N23" s="3" t="s">
        <v>144</v>
      </c>
      <c r="O23" s="3" t="s">
        <v>145</v>
      </c>
    </row>
    <row r="24" spans="1:15" ht="128.25">
      <c r="A24" s="34">
        <v>20230182</v>
      </c>
      <c r="B24" s="2">
        <v>45093</v>
      </c>
      <c r="C24" s="3" t="s">
        <v>46</v>
      </c>
      <c r="D24" s="3" t="s">
        <v>146</v>
      </c>
      <c r="E24" s="3" t="s">
        <v>147</v>
      </c>
      <c r="F24" s="3" t="s">
        <v>141</v>
      </c>
      <c r="G24" s="3" t="s">
        <v>142</v>
      </c>
      <c r="H24" s="3" t="s">
        <v>76</v>
      </c>
      <c r="I24" s="3" t="s">
        <v>143</v>
      </c>
      <c r="J24" s="3"/>
      <c r="K24" s="4">
        <v>25</v>
      </c>
      <c r="L24" s="5">
        <v>46000</v>
      </c>
      <c r="M24" s="20"/>
      <c r="N24" s="3" t="s">
        <v>148</v>
      </c>
      <c r="O24" s="3" t="s">
        <v>147</v>
      </c>
    </row>
    <row r="25" spans="1:15" ht="71.25">
      <c r="A25" s="34">
        <v>20230181</v>
      </c>
      <c r="B25" s="2">
        <v>45093.351088344898</v>
      </c>
      <c r="C25" s="3" t="s">
        <v>54</v>
      </c>
      <c r="D25" s="3" t="s">
        <v>149</v>
      </c>
      <c r="E25" s="3" t="s">
        <v>150</v>
      </c>
      <c r="F25" s="3" t="s">
        <v>151</v>
      </c>
      <c r="G25" s="3" t="s">
        <v>152</v>
      </c>
      <c r="H25" s="3" t="s">
        <v>153</v>
      </c>
      <c r="I25" s="3" t="s">
        <v>154</v>
      </c>
      <c r="J25" s="3"/>
      <c r="K25" s="3"/>
      <c r="L25" s="5">
        <v>125000</v>
      </c>
      <c r="M25" s="20"/>
      <c r="N25" s="3" t="s">
        <v>155</v>
      </c>
      <c r="O25" s="3" t="s">
        <v>156</v>
      </c>
    </row>
    <row r="26" spans="1:15" ht="57">
      <c r="A26" s="34">
        <v>20230180</v>
      </c>
      <c r="B26" s="2">
        <v>45092</v>
      </c>
      <c r="C26" s="3" t="s">
        <v>54</v>
      </c>
      <c r="D26" s="3" t="s">
        <v>157</v>
      </c>
      <c r="E26" s="3" t="s">
        <v>158</v>
      </c>
      <c r="F26" s="3" t="s">
        <v>159</v>
      </c>
      <c r="G26" s="3" t="s">
        <v>160</v>
      </c>
      <c r="H26" s="3" t="s">
        <v>161</v>
      </c>
      <c r="I26" s="3" t="s">
        <v>162</v>
      </c>
      <c r="J26" s="3"/>
      <c r="K26" s="4">
        <v>25</v>
      </c>
      <c r="L26" s="5">
        <v>0</v>
      </c>
      <c r="M26" s="20"/>
      <c r="N26" s="3" t="s">
        <v>163</v>
      </c>
      <c r="O26" s="3" t="s">
        <v>164</v>
      </c>
    </row>
    <row r="27" spans="1:15" ht="42.75">
      <c r="A27" s="34">
        <v>20230179</v>
      </c>
      <c r="B27" s="2">
        <v>45091</v>
      </c>
      <c r="C27" s="3" t="s">
        <v>16</v>
      </c>
      <c r="D27" s="3" t="s">
        <v>165</v>
      </c>
      <c r="E27" s="3" t="s">
        <v>166</v>
      </c>
      <c r="F27" s="3" t="s">
        <v>167</v>
      </c>
      <c r="G27" s="3" t="s">
        <v>168</v>
      </c>
      <c r="H27" s="3" t="s">
        <v>169</v>
      </c>
      <c r="I27" s="3" t="s">
        <v>170</v>
      </c>
      <c r="J27" s="3"/>
      <c r="K27" s="4">
        <v>25</v>
      </c>
      <c r="L27" s="5">
        <v>1500</v>
      </c>
      <c r="M27" s="20"/>
      <c r="N27" s="3" t="s">
        <v>171</v>
      </c>
      <c r="O27" s="3" t="s">
        <v>166</v>
      </c>
    </row>
    <row r="28" spans="1:15" ht="114">
      <c r="A28" s="35">
        <v>20230178</v>
      </c>
      <c r="B28" s="8">
        <v>45090</v>
      </c>
      <c r="C28" s="9" t="s">
        <v>172</v>
      </c>
      <c r="D28" s="9" t="s">
        <v>173</v>
      </c>
      <c r="E28" s="9" t="s">
        <v>174</v>
      </c>
      <c r="F28" s="9" t="s">
        <v>175</v>
      </c>
      <c r="G28" s="9" t="s">
        <v>176</v>
      </c>
      <c r="H28" s="9" t="s">
        <v>177</v>
      </c>
      <c r="I28" s="9" t="s">
        <v>178</v>
      </c>
      <c r="J28" s="9"/>
      <c r="K28" s="10">
        <v>14024</v>
      </c>
      <c r="L28" s="11">
        <v>8293800</v>
      </c>
      <c r="M28" s="22">
        <v>576540</v>
      </c>
      <c r="N28" s="9" t="s">
        <v>179</v>
      </c>
      <c r="O28" s="9" t="s">
        <v>180</v>
      </c>
    </row>
    <row r="29" spans="1:15" ht="71.25">
      <c r="A29" s="35">
        <v>20230177</v>
      </c>
      <c r="B29" s="8">
        <v>45090</v>
      </c>
      <c r="C29" s="9" t="s">
        <v>181</v>
      </c>
      <c r="D29" s="9" t="s">
        <v>182</v>
      </c>
      <c r="E29" s="9" t="s">
        <v>183</v>
      </c>
      <c r="F29" s="9" t="s">
        <v>175</v>
      </c>
      <c r="G29" s="9" t="s">
        <v>176</v>
      </c>
      <c r="H29" s="9" t="s">
        <v>177</v>
      </c>
      <c r="I29" s="9" t="s">
        <v>178</v>
      </c>
      <c r="J29" s="9"/>
      <c r="K29" s="10">
        <v>14022</v>
      </c>
      <c r="L29" s="11">
        <v>840000</v>
      </c>
      <c r="M29" s="22">
        <v>575160</v>
      </c>
      <c r="N29" s="9" t="s">
        <v>179</v>
      </c>
      <c r="O29" s="9" t="s">
        <v>184</v>
      </c>
    </row>
    <row r="30" spans="1:15" ht="57">
      <c r="A30" s="35">
        <v>20230176</v>
      </c>
      <c r="B30" s="8">
        <v>45090</v>
      </c>
      <c r="C30" s="9" t="s">
        <v>181</v>
      </c>
      <c r="D30" s="9" t="s">
        <v>185</v>
      </c>
      <c r="E30" s="9" t="s">
        <v>186</v>
      </c>
      <c r="F30" s="9" t="s">
        <v>175</v>
      </c>
      <c r="G30" s="9" t="s">
        <v>176</v>
      </c>
      <c r="H30" s="9" t="s">
        <v>177</v>
      </c>
      <c r="I30" s="9" t="s">
        <v>178</v>
      </c>
      <c r="J30" s="9"/>
      <c r="K30" s="10">
        <v>13986</v>
      </c>
      <c r="L30" s="11">
        <v>840000</v>
      </c>
      <c r="M30" s="22">
        <v>557280</v>
      </c>
      <c r="N30" s="9" t="s">
        <v>179</v>
      </c>
      <c r="O30" s="9" t="s">
        <v>180</v>
      </c>
    </row>
    <row r="31" spans="1:15" ht="42.75">
      <c r="A31" s="35">
        <v>20230172</v>
      </c>
      <c r="B31" s="8">
        <v>45090</v>
      </c>
      <c r="C31" s="9" t="s">
        <v>172</v>
      </c>
      <c r="D31" s="9" t="s">
        <v>188</v>
      </c>
      <c r="E31" s="9" t="s">
        <v>189</v>
      </c>
      <c r="F31" s="9" t="s">
        <v>175</v>
      </c>
      <c r="G31" s="9" t="s">
        <v>190</v>
      </c>
      <c r="H31" s="9" t="s">
        <v>177</v>
      </c>
      <c r="I31" s="9" t="s">
        <v>178</v>
      </c>
      <c r="J31" s="9"/>
      <c r="K31" s="10">
        <v>14192</v>
      </c>
      <c r="L31" s="11">
        <v>861840</v>
      </c>
      <c r="M31" s="22">
        <v>660978</v>
      </c>
      <c r="N31" s="9" t="s">
        <v>179</v>
      </c>
      <c r="O31" s="9" t="s">
        <v>184</v>
      </c>
    </row>
    <row r="32" spans="1:15" ht="71.25">
      <c r="A32" s="34">
        <v>20230171</v>
      </c>
      <c r="B32" s="2">
        <v>45089</v>
      </c>
      <c r="C32" s="3" t="s">
        <v>29</v>
      </c>
      <c r="D32" s="3" t="s">
        <v>191</v>
      </c>
      <c r="E32" s="3" t="s">
        <v>192</v>
      </c>
      <c r="F32" s="3" t="s">
        <v>193</v>
      </c>
      <c r="G32" s="3" t="s">
        <v>194</v>
      </c>
      <c r="H32" s="3" t="s">
        <v>195</v>
      </c>
      <c r="I32" s="3" t="s">
        <v>196</v>
      </c>
      <c r="J32" s="3"/>
      <c r="K32" s="4">
        <v>25</v>
      </c>
      <c r="L32" s="5">
        <v>2000</v>
      </c>
      <c r="M32" s="20"/>
      <c r="N32" s="3" t="s">
        <v>197</v>
      </c>
      <c r="O32" s="3" t="s">
        <v>198</v>
      </c>
    </row>
    <row r="33" spans="1:15" ht="71.25">
      <c r="A33" s="34">
        <v>20230170</v>
      </c>
      <c r="B33" s="2">
        <v>45089</v>
      </c>
      <c r="C33" s="3" t="s">
        <v>16</v>
      </c>
      <c r="D33" s="3" t="s">
        <v>199</v>
      </c>
      <c r="E33" s="3" t="s">
        <v>200</v>
      </c>
      <c r="F33" s="3" t="s">
        <v>201</v>
      </c>
      <c r="G33" s="3" t="s">
        <v>202</v>
      </c>
      <c r="H33" s="3" t="s">
        <v>130</v>
      </c>
      <c r="I33" s="3" t="s">
        <v>203</v>
      </c>
      <c r="J33" s="3"/>
      <c r="K33" s="4">
        <v>25</v>
      </c>
      <c r="L33" s="5">
        <v>0</v>
      </c>
      <c r="M33" s="20"/>
      <c r="N33" s="3" t="s">
        <v>204</v>
      </c>
      <c r="O33" s="3" t="s">
        <v>200</v>
      </c>
    </row>
    <row r="34" spans="1:15" ht="57">
      <c r="A34" s="34">
        <v>20230169</v>
      </c>
      <c r="B34" s="2">
        <v>45089</v>
      </c>
      <c r="C34" s="3" t="s">
        <v>63</v>
      </c>
      <c r="D34" s="3" t="s">
        <v>205</v>
      </c>
      <c r="E34" s="3" t="s">
        <v>206</v>
      </c>
      <c r="F34" s="3" t="s">
        <v>207</v>
      </c>
      <c r="G34" s="3" t="s">
        <v>208</v>
      </c>
      <c r="H34" s="3" t="s">
        <v>209</v>
      </c>
      <c r="I34" s="3" t="s">
        <v>210</v>
      </c>
      <c r="J34" s="3"/>
      <c r="K34" s="4">
        <v>25</v>
      </c>
      <c r="L34" s="5">
        <v>0</v>
      </c>
      <c r="M34" s="20"/>
      <c r="N34" s="3" t="s">
        <v>211</v>
      </c>
      <c r="O34" s="3" t="s">
        <v>212</v>
      </c>
    </row>
    <row r="35" spans="1:15" ht="57">
      <c r="A35" s="34">
        <v>20230168</v>
      </c>
      <c r="B35" s="2">
        <v>45089</v>
      </c>
      <c r="C35" s="3" t="s">
        <v>87</v>
      </c>
      <c r="D35" s="3" t="s">
        <v>213</v>
      </c>
      <c r="E35" s="3" t="s">
        <v>214</v>
      </c>
      <c r="F35" s="3" t="s">
        <v>215</v>
      </c>
      <c r="G35" s="3" t="s">
        <v>216</v>
      </c>
      <c r="H35" s="3" t="s">
        <v>76</v>
      </c>
      <c r="I35" s="3" t="s">
        <v>217</v>
      </c>
      <c r="J35" s="3" t="s">
        <v>218</v>
      </c>
      <c r="K35" s="4">
        <v>25</v>
      </c>
      <c r="L35" s="5">
        <v>4000</v>
      </c>
      <c r="M35" s="20"/>
      <c r="N35" s="3" t="s">
        <v>219</v>
      </c>
      <c r="O35" s="3" t="s">
        <v>216</v>
      </c>
    </row>
    <row r="36" spans="1:15" ht="57">
      <c r="A36" s="34">
        <v>20230167</v>
      </c>
      <c r="B36" s="2">
        <v>45084.933204664398</v>
      </c>
      <c r="C36" s="3" t="s">
        <v>63</v>
      </c>
      <c r="D36" s="3" t="s">
        <v>220</v>
      </c>
      <c r="E36" s="3" t="s">
        <v>221</v>
      </c>
      <c r="F36" s="3" t="s">
        <v>222</v>
      </c>
      <c r="G36" s="3" t="s">
        <v>82</v>
      </c>
      <c r="H36" s="3" t="s">
        <v>83</v>
      </c>
      <c r="I36" s="3" t="s">
        <v>84</v>
      </c>
      <c r="J36" s="3"/>
      <c r="K36" s="4">
        <v>25</v>
      </c>
      <c r="L36" s="5">
        <v>13900</v>
      </c>
      <c r="M36" s="20"/>
      <c r="N36" s="3" t="s">
        <v>223</v>
      </c>
      <c r="O36" s="3" t="s">
        <v>221</v>
      </c>
    </row>
    <row r="37" spans="1:15" ht="71.25">
      <c r="A37" s="35">
        <v>20230166</v>
      </c>
      <c r="B37" s="8">
        <v>45084</v>
      </c>
      <c r="C37" s="9" t="s">
        <v>187</v>
      </c>
      <c r="D37" s="9" t="s">
        <v>224</v>
      </c>
      <c r="E37" s="9" t="s">
        <v>225</v>
      </c>
      <c r="F37" s="9" t="s">
        <v>226</v>
      </c>
      <c r="G37" s="9" t="s">
        <v>227</v>
      </c>
      <c r="H37" s="9" t="s">
        <v>228</v>
      </c>
      <c r="I37" s="9" t="s">
        <v>229</v>
      </c>
      <c r="J37" s="9" t="s">
        <v>230</v>
      </c>
      <c r="K37" s="10">
        <v>3921.5</v>
      </c>
      <c r="L37" s="11">
        <v>400000</v>
      </c>
      <c r="M37" s="22">
        <v>177104</v>
      </c>
      <c r="N37" s="9" t="s">
        <v>231</v>
      </c>
      <c r="O37" s="9" t="s">
        <v>232</v>
      </c>
    </row>
    <row r="38" spans="1:15" ht="185.25">
      <c r="A38" s="34">
        <v>20230165</v>
      </c>
      <c r="B38" s="2">
        <v>45084</v>
      </c>
      <c r="C38" s="3" t="s">
        <v>233</v>
      </c>
      <c r="D38" s="3" t="s">
        <v>234</v>
      </c>
      <c r="E38" s="3" t="s">
        <v>235</v>
      </c>
      <c r="F38" s="3" t="s">
        <v>236</v>
      </c>
      <c r="G38" s="3" t="s">
        <v>237</v>
      </c>
      <c r="H38" s="3" t="s">
        <v>228</v>
      </c>
      <c r="I38" s="3" t="s">
        <v>238</v>
      </c>
      <c r="J38" s="3"/>
      <c r="K38" s="4">
        <v>517</v>
      </c>
      <c r="L38" s="5">
        <v>35000</v>
      </c>
      <c r="M38" s="20"/>
      <c r="N38" s="3" t="s">
        <v>239</v>
      </c>
      <c r="O38" s="3" t="s">
        <v>240</v>
      </c>
    </row>
    <row r="39" spans="1:15" ht="42.75">
      <c r="A39" s="34">
        <v>20230164</v>
      </c>
      <c r="B39" s="2">
        <v>45083</v>
      </c>
      <c r="C39" s="3" t="s">
        <v>46</v>
      </c>
      <c r="D39" s="3" t="s">
        <v>241</v>
      </c>
      <c r="E39" s="3" t="s">
        <v>242</v>
      </c>
      <c r="F39" s="3" t="s">
        <v>243</v>
      </c>
      <c r="G39" s="3" t="s">
        <v>244</v>
      </c>
      <c r="H39" s="3" t="s">
        <v>20</v>
      </c>
      <c r="I39" s="3" t="s">
        <v>245</v>
      </c>
      <c r="J39" s="3" t="s">
        <v>243</v>
      </c>
      <c r="K39" s="4">
        <v>25</v>
      </c>
      <c r="L39" s="5">
        <v>20000</v>
      </c>
      <c r="M39" s="20"/>
      <c r="N39" s="3" t="s">
        <v>246</v>
      </c>
      <c r="O39" s="3" t="s">
        <v>247</v>
      </c>
    </row>
    <row r="40" spans="1:15" ht="42.75">
      <c r="A40" s="34">
        <v>20230163</v>
      </c>
      <c r="B40" s="2">
        <v>45083</v>
      </c>
      <c r="C40" s="3" t="s">
        <v>248</v>
      </c>
      <c r="D40" s="3" t="s">
        <v>249</v>
      </c>
      <c r="E40" s="3" t="s">
        <v>250</v>
      </c>
      <c r="F40" s="3" t="s">
        <v>251</v>
      </c>
      <c r="G40" s="3" t="s">
        <v>252</v>
      </c>
      <c r="H40" s="3" t="s">
        <v>253</v>
      </c>
      <c r="I40" s="3" t="s">
        <v>254</v>
      </c>
      <c r="J40" s="3" t="s">
        <v>255</v>
      </c>
      <c r="K40" s="4">
        <v>25</v>
      </c>
      <c r="L40" s="5">
        <v>0</v>
      </c>
      <c r="M40" s="20"/>
      <c r="N40" s="3" t="s">
        <v>256</v>
      </c>
      <c r="O40" s="3" t="s">
        <v>250</v>
      </c>
    </row>
    <row r="41" spans="1:15" ht="57">
      <c r="A41" s="34">
        <v>20230162</v>
      </c>
      <c r="B41" s="2">
        <v>45083</v>
      </c>
      <c r="C41" s="3" t="s">
        <v>248</v>
      </c>
      <c r="D41" s="3" t="s">
        <v>257</v>
      </c>
      <c r="E41" s="3" t="s">
        <v>258</v>
      </c>
      <c r="F41" s="3" t="s">
        <v>251</v>
      </c>
      <c r="G41" s="3" t="s">
        <v>259</v>
      </c>
      <c r="H41" s="3" t="s">
        <v>253</v>
      </c>
      <c r="I41" s="3" t="s">
        <v>254</v>
      </c>
      <c r="J41" s="3" t="s">
        <v>255</v>
      </c>
      <c r="K41" s="4">
        <v>25</v>
      </c>
      <c r="L41" s="5">
        <v>5500</v>
      </c>
      <c r="M41" s="20"/>
      <c r="N41" s="3" t="s">
        <v>260</v>
      </c>
      <c r="O41" s="3" t="s">
        <v>258</v>
      </c>
    </row>
    <row r="42" spans="1:15" ht="71.25">
      <c r="A42" s="34">
        <v>20230161</v>
      </c>
      <c r="B42" s="2">
        <v>45082</v>
      </c>
      <c r="C42" s="3" t="s">
        <v>46</v>
      </c>
      <c r="D42" s="3" t="s">
        <v>261</v>
      </c>
      <c r="E42" s="3" t="s">
        <v>262</v>
      </c>
      <c r="F42" s="3" t="s">
        <v>243</v>
      </c>
      <c r="G42" s="3" t="s">
        <v>244</v>
      </c>
      <c r="H42" s="3" t="s">
        <v>20</v>
      </c>
      <c r="I42" s="3" t="s">
        <v>263</v>
      </c>
      <c r="J42" s="3" t="s">
        <v>243</v>
      </c>
      <c r="K42" s="4">
        <v>25</v>
      </c>
      <c r="L42" s="5">
        <v>20000</v>
      </c>
      <c r="M42" s="20"/>
      <c r="N42" s="3" t="s">
        <v>264</v>
      </c>
      <c r="O42" s="3" t="s">
        <v>265</v>
      </c>
    </row>
    <row r="43" spans="1:15" ht="28.5">
      <c r="A43" s="34">
        <v>20230160</v>
      </c>
      <c r="B43" s="2">
        <v>45082</v>
      </c>
      <c r="C43" s="3" t="s">
        <v>29</v>
      </c>
      <c r="D43" s="3" t="s">
        <v>266</v>
      </c>
      <c r="E43" s="3" t="s">
        <v>267</v>
      </c>
      <c r="F43" s="3" t="s">
        <v>268</v>
      </c>
      <c r="G43" s="3" t="s">
        <v>269</v>
      </c>
      <c r="H43" s="3" t="s">
        <v>270</v>
      </c>
      <c r="I43" s="3" t="s">
        <v>271</v>
      </c>
      <c r="J43" s="3"/>
      <c r="K43" s="4">
        <v>25</v>
      </c>
      <c r="L43" s="5">
        <v>0</v>
      </c>
      <c r="M43" s="20"/>
      <c r="N43" s="3" t="s">
        <v>272</v>
      </c>
      <c r="O43" s="3" t="s">
        <v>267</v>
      </c>
    </row>
    <row r="44" spans="1:15" ht="85.5">
      <c r="A44" s="34">
        <v>20230159</v>
      </c>
      <c r="B44" s="2">
        <v>45082.690321990704</v>
      </c>
      <c r="C44" s="3" t="s">
        <v>46</v>
      </c>
      <c r="D44" s="3" t="s">
        <v>273</v>
      </c>
      <c r="E44" s="3" t="s">
        <v>274</v>
      </c>
      <c r="F44" s="3" t="s">
        <v>243</v>
      </c>
      <c r="G44" s="3" t="s">
        <v>244</v>
      </c>
      <c r="H44" s="3" t="s">
        <v>275</v>
      </c>
      <c r="I44" s="3" t="s">
        <v>263</v>
      </c>
      <c r="J44" s="3" t="s">
        <v>243</v>
      </c>
      <c r="K44" s="4">
        <v>25</v>
      </c>
      <c r="L44" s="5">
        <v>10400</v>
      </c>
      <c r="M44" s="20"/>
      <c r="N44" s="3" t="s">
        <v>276</v>
      </c>
      <c r="O44" s="3" t="s">
        <v>274</v>
      </c>
    </row>
    <row r="45" spans="1:15" ht="42.75">
      <c r="A45" s="35">
        <v>20230158</v>
      </c>
      <c r="B45" s="8">
        <v>45082</v>
      </c>
      <c r="C45" s="9" t="s">
        <v>181</v>
      </c>
      <c r="D45" s="9" t="s">
        <v>327</v>
      </c>
      <c r="E45" s="9" t="s">
        <v>277</v>
      </c>
      <c r="F45" s="9" t="s">
        <v>278</v>
      </c>
      <c r="G45" s="9" t="s">
        <v>279</v>
      </c>
      <c r="H45" s="9" t="s">
        <v>280</v>
      </c>
      <c r="I45" s="9" t="s">
        <v>281</v>
      </c>
      <c r="J45" s="9" t="s">
        <v>282</v>
      </c>
      <c r="K45" s="10">
        <v>4024</v>
      </c>
      <c r="L45" s="11">
        <v>350000</v>
      </c>
      <c r="M45" s="22">
        <v>220368</v>
      </c>
      <c r="N45" s="9" t="s">
        <v>283</v>
      </c>
      <c r="O45" s="9" t="s">
        <v>284</v>
      </c>
    </row>
    <row r="46" spans="1:15" ht="57">
      <c r="A46" s="34">
        <v>20230157</v>
      </c>
      <c r="B46" s="2">
        <v>45082</v>
      </c>
      <c r="C46" s="3" t="s">
        <v>181</v>
      </c>
      <c r="D46" s="3" t="s">
        <v>285</v>
      </c>
      <c r="E46" s="3" t="s">
        <v>286</v>
      </c>
      <c r="F46" s="3" t="s">
        <v>287</v>
      </c>
      <c r="G46" s="3" t="s">
        <v>288</v>
      </c>
      <c r="H46" s="3" t="s">
        <v>76</v>
      </c>
      <c r="I46" s="3" t="s">
        <v>289</v>
      </c>
      <c r="J46" s="3" t="s">
        <v>290</v>
      </c>
      <c r="K46" s="4">
        <v>11270.5</v>
      </c>
      <c r="L46" s="5">
        <v>1384847</v>
      </c>
      <c r="M46" s="20"/>
      <c r="N46" s="3" t="s">
        <v>291</v>
      </c>
      <c r="O46" s="3" t="s">
        <v>292</v>
      </c>
    </row>
    <row r="47" spans="1:15" ht="57">
      <c r="A47" s="34">
        <v>20230156</v>
      </c>
      <c r="B47" s="2">
        <v>45079</v>
      </c>
      <c r="C47" s="3" t="s">
        <v>46</v>
      </c>
      <c r="D47" s="3" t="s">
        <v>293</v>
      </c>
      <c r="E47" s="3" t="s">
        <v>294</v>
      </c>
      <c r="F47" s="3" t="s">
        <v>243</v>
      </c>
      <c r="G47" s="3" t="s">
        <v>244</v>
      </c>
      <c r="H47" s="3" t="s">
        <v>20</v>
      </c>
      <c r="I47" s="3" t="s">
        <v>263</v>
      </c>
      <c r="J47" s="3" t="s">
        <v>243</v>
      </c>
      <c r="K47" s="4">
        <v>25</v>
      </c>
      <c r="L47" s="5">
        <v>184000</v>
      </c>
      <c r="M47" s="20"/>
      <c r="N47" s="3" t="s">
        <v>295</v>
      </c>
      <c r="O47" s="3" t="s">
        <v>294</v>
      </c>
    </row>
    <row r="48" spans="1:15" ht="42.75">
      <c r="A48" s="34">
        <v>20230155</v>
      </c>
      <c r="B48" s="2">
        <v>45079</v>
      </c>
      <c r="C48" s="3" t="s">
        <v>16</v>
      </c>
      <c r="D48" s="3" t="s">
        <v>296</v>
      </c>
      <c r="E48" s="3" t="s">
        <v>297</v>
      </c>
      <c r="F48" s="3" t="s">
        <v>298</v>
      </c>
      <c r="G48" s="3" t="s">
        <v>299</v>
      </c>
      <c r="H48" s="3" t="s">
        <v>130</v>
      </c>
      <c r="I48" s="3" t="s">
        <v>300</v>
      </c>
      <c r="J48" s="3"/>
      <c r="K48" s="4">
        <v>25</v>
      </c>
      <c r="L48" s="5">
        <v>0</v>
      </c>
      <c r="M48" s="20"/>
      <c r="N48" s="3" t="s">
        <v>301</v>
      </c>
      <c r="O48" s="3" t="s">
        <v>297</v>
      </c>
    </row>
    <row r="49" spans="1:15" ht="42.75">
      <c r="A49" s="34">
        <v>20230154</v>
      </c>
      <c r="B49" s="2">
        <v>45079</v>
      </c>
      <c r="C49" s="3" t="s">
        <v>63</v>
      </c>
      <c r="D49" s="3" t="s">
        <v>302</v>
      </c>
      <c r="E49" s="3" t="s">
        <v>303</v>
      </c>
      <c r="F49" s="3" t="s">
        <v>66</v>
      </c>
      <c r="G49" s="3" t="s">
        <v>67</v>
      </c>
      <c r="H49" s="3" t="s">
        <v>20</v>
      </c>
      <c r="I49" s="3" t="s">
        <v>69</v>
      </c>
      <c r="J49" s="3"/>
      <c r="K49" s="4">
        <v>25</v>
      </c>
      <c r="L49" s="5">
        <v>26900</v>
      </c>
      <c r="M49" s="20"/>
      <c r="N49" s="3" t="s">
        <v>304</v>
      </c>
      <c r="O49" s="3" t="s">
        <v>303</v>
      </c>
    </row>
    <row r="50" spans="1:15" ht="42.75">
      <c r="A50" s="34">
        <v>20230153</v>
      </c>
      <c r="B50" s="2">
        <v>45079</v>
      </c>
      <c r="C50" s="3" t="s">
        <v>16</v>
      </c>
      <c r="D50" s="3" t="s">
        <v>117</v>
      </c>
      <c r="E50" s="3" t="s">
        <v>305</v>
      </c>
      <c r="F50" s="3" t="s">
        <v>18</v>
      </c>
      <c r="G50" s="3" t="s">
        <v>19</v>
      </c>
      <c r="H50" s="3" t="s">
        <v>228</v>
      </c>
      <c r="I50" s="3" t="s">
        <v>21</v>
      </c>
      <c r="J50" s="3"/>
      <c r="K50" s="4">
        <v>25</v>
      </c>
      <c r="L50" s="5">
        <v>0</v>
      </c>
      <c r="M50" s="20"/>
      <c r="N50" s="3" t="s">
        <v>306</v>
      </c>
      <c r="O50" s="3" t="s">
        <v>307</v>
      </c>
    </row>
    <row r="51" spans="1:15" ht="42.75">
      <c r="A51" s="34">
        <v>20230152</v>
      </c>
      <c r="B51" s="2">
        <v>45079</v>
      </c>
      <c r="C51" s="3" t="s">
        <v>16</v>
      </c>
      <c r="D51" s="3" t="s">
        <v>117</v>
      </c>
      <c r="E51" s="3" t="s">
        <v>308</v>
      </c>
      <c r="F51" s="3" t="s">
        <v>18</v>
      </c>
      <c r="G51" s="3" t="s">
        <v>19</v>
      </c>
      <c r="H51" s="3" t="s">
        <v>228</v>
      </c>
      <c r="I51" s="3" t="s">
        <v>21</v>
      </c>
      <c r="J51" s="3"/>
      <c r="K51" s="4">
        <v>25</v>
      </c>
      <c r="L51" s="5">
        <v>0</v>
      </c>
      <c r="M51" s="20"/>
      <c r="N51" s="3" t="s">
        <v>309</v>
      </c>
      <c r="O51" s="3" t="s">
        <v>310</v>
      </c>
    </row>
    <row r="52" spans="1:15" ht="42.75">
      <c r="A52" s="34">
        <v>20230151</v>
      </c>
      <c r="B52" s="2">
        <v>45079</v>
      </c>
      <c r="C52" s="3" t="s">
        <v>63</v>
      </c>
      <c r="D52" s="3" t="s">
        <v>311</v>
      </c>
      <c r="E52" s="3" t="s">
        <v>312</v>
      </c>
      <c r="F52" s="3" t="s">
        <v>313</v>
      </c>
      <c r="G52" s="3" t="s">
        <v>314</v>
      </c>
      <c r="H52" s="3" t="s">
        <v>130</v>
      </c>
      <c r="I52" s="3" t="s">
        <v>315</v>
      </c>
      <c r="J52" s="3"/>
      <c r="K52" s="4">
        <v>25</v>
      </c>
      <c r="L52" s="5">
        <v>10000</v>
      </c>
      <c r="M52" s="20"/>
      <c r="N52" s="3" t="s">
        <v>313</v>
      </c>
      <c r="O52" s="3" t="s">
        <v>312</v>
      </c>
    </row>
    <row r="53" spans="1:15" ht="42.75">
      <c r="A53" s="34">
        <v>20230150</v>
      </c>
      <c r="B53" s="2">
        <v>45078</v>
      </c>
      <c r="C53" s="3" t="s">
        <v>63</v>
      </c>
      <c r="D53" s="3" t="s">
        <v>316</v>
      </c>
      <c r="E53" s="3" t="s">
        <v>317</v>
      </c>
      <c r="F53" s="3" t="s">
        <v>318</v>
      </c>
      <c r="G53" s="3" t="s">
        <v>319</v>
      </c>
      <c r="H53" s="3" t="s">
        <v>108</v>
      </c>
      <c r="I53" s="3" t="s">
        <v>320</v>
      </c>
      <c r="J53" s="3" t="s">
        <v>318</v>
      </c>
      <c r="K53" s="4">
        <v>25</v>
      </c>
      <c r="L53" s="5">
        <v>0</v>
      </c>
      <c r="M53" s="20"/>
      <c r="N53" s="3" t="s">
        <v>321</v>
      </c>
      <c r="O53" s="3" t="s">
        <v>317</v>
      </c>
    </row>
    <row r="54" spans="1:15" ht="42.75">
      <c r="A54" s="34">
        <v>20230149</v>
      </c>
      <c r="B54" s="2">
        <v>45078</v>
      </c>
      <c r="C54" s="3" t="s">
        <v>63</v>
      </c>
      <c r="D54" s="3" t="s">
        <v>63</v>
      </c>
      <c r="E54" s="3" t="s">
        <v>322</v>
      </c>
      <c r="F54" s="3" t="s">
        <v>323</v>
      </c>
      <c r="G54" s="3" t="s">
        <v>324</v>
      </c>
      <c r="H54" s="3" t="s">
        <v>108</v>
      </c>
      <c r="I54" s="3" t="s">
        <v>62</v>
      </c>
      <c r="J54" s="3" t="s">
        <v>318</v>
      </c>
      <c r="K54" s="4">
        <v>25</v>
      </c>
      <c r="L54" s="5">
        <v>0</v>
      </c>
      <c r="M54" s="20"/>
      <c r="N54" s="3" t="s">
        <v>325</v>
      </c>
      <c r="O54" s="3" t="s">
        <v>322</v>
      </c>
    </row>
    <row r="55" spans="1:15">
      <c r="A55" s="1" t="s">
        <v>62</v>
      </c>
      <c r="B55" s="6" t="s">
        <v>62</v>
      </c>
      <c r="C55" s="6" t="s">
        <v>62</v>
      </c>
      <c r="D55" s="6" t="s">
        <v>62</v>
      </c>
      <c r="E55" s="6" t="s">
        <v>62</v>
      </c>
      <c r="F55" s="6" t="s">
        <v>62</v>
      </c>
      <c r="G55" s="6" t="s">
        <v>62</v>
      </c>
      <c r="H55" s="6" t="s">
        <v>62</v>
      </c>
      <c r="I55" s="6" t="s">
        <v>62</v>
      </c>
      <c r="J55" s="6" t="s">
        <v>62</v>
      </c>
      <c r="K55" s="7"/>
      <c r="L55" s="6" t="s">
        <v>62</v>
      </c>
      <c r="M55" s="23" t="s">
        <v>62</v>
      </c>
      <c r="N55" s="6" t="s">
        <v>62</v>
      </c>
      <c r="O55" s="6" t="s">
        <v>62</v>
      </c>
    </row>
    <row r="56" spans="1:15" ht="0" hidden="1" customHeight="1"/>
    <row r="57" spans="1:15" ht="5.0999999999999996" customHeight="1"/>
    <row r="58" spans="1:15" ht="18" customHeight="1">
      <c r="A58" s="17" t="s">
        <v>326</v>
      </c>
      <c r="B58" s="16"/>
      <c r="C58" s="16"/>
      <c r="D58" s="16"/>
      <c r="E58" s="18">
        <v>45112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60" spans="1:15">
      <c r="A60" s="37" t="s">
        <v>3</v>
      </c>
      <c r="B60" s="12" t="s">
        <v>328</v>
      </c>
      <c r="C60" s="12" t="s">
        <v>13</v>
      </c>
    </row>
    <row r="61" spans="1:15">
      <c r="A61" s="37" t="s">
        <v>187</v>
      </c>
      <c r="B61" s="12">
        <v>2</v>
      </c>
      <c r="C61" s="13">
        <f>SUM(M45,M37)</f>
        <v>397472</v>
      </c>
    </row>
    <row r="62" spans="1:15">
      <c r="A62" s="37" t="s">
        <v>172</v>
      </c>
      <c r="B62" s="12"/>
      <c r="C62" s="14"/>
    </row>
    <row r="63" spans="1:15">
      <c r="A63" s="37" t="s">
        <v>329</v>
      </c>
      <c r="B63" s="12"/>
      <c r="C63" s="15"/>
    </row>
    <row r="64" spans="1:15">
      <c r="A64" s="37" t="s">
        <v>330</v>
      </c>
      <c r="B64" s="12">
        <v>4</v>
      </c>
      <c r="C64" s="14">
        <f>SUM(M31,M30,M29,M28)</f>
        <v>2369958</v>
      </c>
    </row>
  </sheetData>
  <mergeCells count="4">
    <mergeCell ref="A3:O3"/>
    <mergeCell ref="A58:D58"/>
    <mergeCell ref="E58:O58"/>
    <mergeCell ref="A1:O2"/>
  </mergeCells>
  <pageMargins left="0.5" right="0.5" top="0.5" bottom="0.75" header="0.5" footer="0.5"/>
  <pageSetup orientation="portrait" horizontalDpi="300" verticalDpi="300" r:id="rId1"/>
  <headerFooter alignWithMargins="0">
    <oddFooter>&amp;L&amp;"Tahoma,Bold"&amp;11Page: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u67579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Martin</dc:creator>
  <cp:lastModifiedBy>Ellen Martin</cp:lastModifiedBy>
  <dcterms:created xsi:type="dcterms:W3CDTF">2023-07-05T16:11:26Z</dcterms:created>
  <dcterms:modified xsi:type="dcterms:W3CDTF">2023-07-05T16:37:33Z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